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F50" i="1"/>
  <c r="G27" i="1" l="1"/>
  <c r="G37" i="1"/>
  <c r="H37" i="1"/>
  <c r="I37" i="1"/>
  <c r="J37" i="1"/>
  <c r="F37" i="1"/>
  <c r="F27" i="1"/>
  <c r="G90" i="1" l="1"/>
  <c r="H90" i="1"/>
  <c r="I90" i="1"/>
  <c r="J90" i="1"/>
  <c r="F90" i="1"/>
  <c r="F91" i="1" s="1"/>
  <c r="J91" i="1" l="1"/>
  <c r="I91" i="1"/>
  <c r="H91" i="1"/>
  <c r="G91" i="1"/>
  <c r="G50" i="1"/>
  <c r="H50" i="1"/>
  <c r="I50" i="1"/>
  <c r="J50" i="1"/>
  <c r="G63" i="1"/>
  <c r="H63" i="1"/>
  <c r="I63" i="1"/>
  <c r="J63" i="1"/>
  <c r="F63" i="1"/>
  <c r="F64" i="1" s="1"/>
  <c r="J64" i="1" l="1"/>
  <c r="I64" i="1"/>
  <c r="H64" i="1"/>
  <c r="G64" i="1"/>
  <c r="H27" i="1"/>
  <c r="I27" i="1"/>
  <c r="J27" i="1"/>
  <c r="H16" i="1" l="1"/>
  <c r="I16" i="1"/>
  <c r="J16" i="1"/>
  <c r="F16" i="1"/>
</calcChain>
</file>

<file path=xl/sharedStrings.xml><?xml version="1.0" encoding="utf-8"?>
<sst xmlns="http://schemas.openxmlformats.org/spreadsheetml/2006/main" count="140" uniqueCount="44">
  <si>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</si>
  <si>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</si>
  <si>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</si>
  <si>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</si>
  <si>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</si>
  <si>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</si>
  <si>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</si>
  <si>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</si>
  <si>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</si>
  <si>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</si>
  <si>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</si>
  <si>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</si>
  <si>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сладкое</t>
  </si>
  <si>
    <t>Завтрак  5-9классы(малооб, многодетные)</t>
  </si>
  <si>
    <t>Завтрак 5-9 классы (Род плата)</t>
  </si>
  <si>
    <t>ОВЗ (с 11 до 18 лет)</t>
  </si>
  <si>
    <t>Обед</t>
  </si>
  <si>
    <t>закуска</t>
  </si>
  <si>
    <t xml:space="preserve">завтрак 1-4 классы </t>
  </si>
  <si>
    <t>Утверждаю:</t>
  </si>
  <si>
    <t>гор блюдо</t>
  </si>
  <si>
    <t>гор напиток</t>
  </si>
  <si>
    <t>гор бл</t>
  </si>
  <si>
    <t>гор нап</t>
  </si>
  <si>
    <t>ОВЗ (с 7 до 11 лет)</t>
  </si>
  <si>
    <t>напиток</t>
  </si>
  <si>
    <t>54-25м</t>
  </si>
  <si>
    <t>курица тушеная с морковью</t>
  </si>
  <si>
    <t>овощное рагу</t>
  </si>
  <si>
    <t>54-4хн</t>
  </si>
  <si>
    <t>компот из изюма</t>
  </si>
  <si>
    <t>пшеничный йодированный</t>
  </si>
  <si>
    <t>ржано-пшеничный</t>
  </si>
  <si>
    <t>54-2з</t>
  </si>
  <si>
    <t>огурец в нарезке</t>
  </si>
  <si>
    <t>вареники с картоф пром</t>
  </si>
  <si>
    <t>54-21гн</t>
  </si>
  <si>
    <t>какао с молоком</t>
  </si>
  <si>
    <t>пшеничный йодиров</t>
  </si>
  <si>
    <t>снежок</t>
  </si>
  <si>
    <t>54-6с</t>
  </si>
  <si>
    <t>суп карт с клецками</t>
  </si>
  <si>
    <t>меню 15 мая 2023</t>
  </si>
  <si>
    <t>директор Хрущева Л.Ф.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</si>
</sst>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1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>
      <alignment wrapText="1"/>
    </xf>
    <xf numFmtId="2" fontId="0" fillId="0" borderId="9" xfId="0" applyNumberFormat="1" applyBorder="1"/>
    <xf numFmtId="2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O17" sqref="O17"/>
    </sheetView>
  </sheetViews>
  <sheetFormatPr defaultRowHeight="15" x14ac:dyDescent="0.25"/>
  <cols>
    <col min="3" max="3" width="5.7109375" customWidth="1"/>
    <col min="4" max="4" width="23.42578125" customWidth="1"/>
    <col min="5" max="5" width="5.7109375" customWidth="1"/>
    <col min="6" max="6" width="6.28515625" customWidth="1"/>
    <col min="7" max="7" width="6.42578125" customWidth="1"/>
    <col min="8" max="8" width="6" customWidth="1"/>
    <col min="9" max="9" width="5.7109375" customWidth="1"/>
    <col min="10" max="10" width="6.5703125" customWidth="1"/>
  </cols>
  <sheetData>
    <row r="1" spans="1:10" x14ac:dyDescent="0.25">
      <c r="A1" s="8"/>
      <c r="B1" s="8"/>
      <c r="C1" s="8"/>
      <c r="D1" s="8"/>
      <c r="E1" s="8" t="s">
        <v>19</v>
      </c>
      <c r="F1" s="8"/>
      <c r="G1" s="8"/>
      <c r="H1" s="8"/>
      <c r="I1" s="8"/>
      <c r="J1" s="8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8"/>
      <c r="B3" s="8"/>
      <c r="C3" s="8"/>
      <c r="D3" s="8" t="s">
        <v>42</v>
      </c>
      <c r="E3" s="8"/>
      <c r="F3" s="8"/>
      <c r="G3" s="8" t="s">
        <v>43</v>
      </c>
      <c r="H3" s="8"/>
      <c r="I3" s="8"/>
      <c r="J3" s="8"/>
    </row>
    <row r="4" spans="1:10" ht="15.75" thickBot="1" x14ac:dyDescent="0.3">
      <c r="A4" s="8" t="s">
        <v>18</v>
      </c>
      <c r="B4" s="8"/>
      <c r="C4" s="8"/>
      <c r="D4" s="8"/>
      <c r="E4" s="8"/>
      <c r="F4" s="8"/>
      <c r="G4" s="8"/>
      <c r="H4" s="8"/>
      <c r="I4" s="8"/>
      <c r="J4" s="8"/>
    </row>
    <row r="5" spans="1:10" ht="30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21" t="s">
        <v>9</v>
      </c>
    </row>
    <row r="6" spans="1:10" ht="30" x14ac:dyDescent="0.25">
      <c r="A6" s="4" t="s">
        <v>10</v>
      </c>
      <c r="B6" s="15" t="s">
        <v>17</v>
      </c>
      <c r="C6" s="1" t="s">
        <v>26</v>
      </c>
      <c r="D6" s="15" t="s">
        <v>27</v>
      </c>
      <c r="E6" s="1">
        <v>100</v>
      </c>
      <c r="F6" s="11">
        <v>38.6</v>
      </c>
      <c r="G6" s="1">
        <v>126.4</v>
      </c>
      <c r="H6" s="1">
        <v>14.5</v>
      </c>
      <c r="I6" s="1">
        <v>5.7</v>
      </c>
      <c r="J6" s="5">
        <v>4.4000000000000004</v>
      </c>
    </row>
    <row r="7" spans="1:10" x14ac:dyDescent="0.25">
      <c r="A7" s="4"/>
      <c r="B7" s="15" t="s">
        <v>22</v>
      </c>
      <c r="C7" s="1">
        <v>40</v>
      </c>
      <c r="D7" s="16" t="s">
        <v>28</v>
      </c>
      <c r="E7" s="1">
        <v>180</v>
      </c>
      <c r="F7" s="1">
        <v>18.39</v>
      </c>
      <c r="G7" s="1">
        <v>178.2</v>
      </c>
      <c r="H7" s="1">
        <v>3.42</v>
      </c>
      <c r="I7" s="1">
        <v>9.5399999999999991</v>
      </c>
      <c r="J7" s="5">
        <v>19.62</v>
      </c>
    </row>
    <row r="8" spans="1:10" hidden="1" x14ac:dyDescent="0.25">
      <c r="A8" s="4"/>
      <c r="B8" s="1" t="s">
        <v>20</v>
      </c>
      <c r="C8" s="1"/>
      <c r="D8" s="15"/>
      <c r="E8" s="1"/>
      <c r="F8" s="1"/>
      <c r="G8" s="1"/>
      <c r="H8" s="1"/>
      <c r="I8" s="1"/>
      <c r="J8" s="5"/>
    </row>
    <row r="9" spans="1:10" x14ac:dyDescent="0.25">
      <c r="A9" s="4"/>
      <c r="B9" s="1" t="s">
        <v>21</v>
      </c>
      <c r="C9" s="1" t="s">
        <v>29</v>
      </c>
      <c r="D9" s="15" t="s">
        <v>30</v>
      </c>
      <c r="E9" s="1">
        <v>200</v>
      </c>
      <c r="F9" s="1">
        <v>6.5</v>
      </c>
      <c r="G9" s="1">
        <v>101.2</v>
      </c>
      <c r="H9" s="1">
        <v>0.4</v>
      </c>
      <c r="I9" s="1">
        <v>0.1</v>
      </c>
      <c r="J9" s="5">
        <v>24.8</v>
      </c>
    </row>
    <row r="10" spans="1:10" x14ac:dyDescent="0.25">
      <c r="A10" s="4"/>
      <c r="B10" s="1" t="s">
        <v>11</v>
      </c>
      <c r="C10" s="1"/>
      <c r="D10" s="16" t="s">
        <v>31</v>
      </c>
      <c r="E10" s="1">
        <v>40</v>
      </c>
      <c r="F10" s="1">
        <v>2.56</v>
      </c>
      <c r="G10" s="1">
        <v>85.44</v>
      </c>
      <c r="H10" s="1">
        <v>3</v>
      </c>
      <c r="I10" s="1">
        <v>0.36</v>
      </c>
      <c r="J10" s="5">
        <v>18.68</v>
      </c>
    </row>
    <row r="11" spans="1:10" x14ac:dyDescent="0.25">
      <c r="A11" s="4"/>
      <c r="B11" s="1" t="s">
        <v>11</v>
      </c>
      <c r="C11" s="1"/>
      <c r="D11" s="16" t="s">
        <v>32</v>
      </c>
      <c r="E11" s="1">
        <v>20</v>
      </c>
      <c r="F11" s="1">
        <v>1.6</v>
      </c>
      <c r="G11" s="1">
        <v>33.08</v>
      </c>
      <c r="H11" s="1">
        <v>1.32</v>
      </c>
      <c r="I11" s="1">
        <v>0.24</v>
      </c>
      <c r="J11" s="5">
        <v>6.84</v>
      </c>
    </row>
    <row r="12" spans="1:10" hidden="1" x14ac:dyDescent="0.25">
      <c r="A12" s="12"/>
      <c r="B12" s="13" t="s">
        <v>12</v>
      </c>
      <c r="C12" s="13"/>
      <c r="D12" s="17"/>
      <c r="E12" s="13"/>
      <c r="F12" s="13"/>
      <c r="G12" s="13"/>
      <c r="H12" s="13"/>
      <c r="I12" s="13"/>
      <c r="J12" s="14"/>
    </row>
    <row r="13" spans="1:10" hidden="1" x14ac:dyDescent="0.25">
      <c r="A13" s="12"/>
      <c r="B13" s="13"/>
      <c r="C13" s="13"/>
      <c r="D13" s="17"/>
      <c r="E13" s="13"/>
      <c r="F13" s="13"/>
      <c r="G13" s="13"/>
      <c r="H13" s="13"/>
      <c r="I13" s="13"/>
      <c r="J13" s="14"/>
    </row>
    <row r="14" spans="1:10" hidden="1" x14ac:dyDescent="0.25">
      <c r="A14" s="12"/>
      <c r="B14" s="13"/>
      <c r="C14" s="13"/>
      <c r="D14" s="17"/>
      <c r="E14" s="13"/>
      <c r="F14" s="13"/>
      <c r="G14" s="13"/>
      <c r="H14" s="13"/>
      <c r="I14" s="13"/>
      <c r="J14" s="14"/>
    </row>
    <row r="15" spans="1:10" hidden="1" x14ac:dyDescent="0.25">
      <c r="A15" s="12"/>
      <c r="B15" s="13"/>
      <c r="C15" s="13"/>
      <c r="D15" s="17"/>
      <c r="E15" s="13"/>
      <c r="F15" s="13"/>
      <c r="G15" s="13"/>
      <c r="H15" s="13"/>
      <c r="I15" s="13"/>
      <c r="J15" s="14"/>
    </row>
    <row r="16" spans="1:10" ht="15.75" thickBot="1" x14ac:dyDescent="0.3">
      <c r="A16" s="6"/>
      <c r="B16" s="7"/>
      <c r="C16" s="7"/>
      <c r="D16" s="18"/>
      <c r="E16" s="7"/>
      <c r="F16" s="9">
        <f>F6+F7+F8+F9+F10+F11+F12+F13+F14+F15</f>
        <v>67.649999999999991</v>
      </c>
      <c r="G16" s="9">
        <v>12</v>
      </c>
      <c r="H16" s="9">
        <f t="shared" ref="H16:J16" si="0">H6+H7+H8+H9+H10+H11+H12+H13+H14+H15</f>
        <v>22.64</v>
      </c>
      <c r="I16" s="9">
        <f t="shared" si="0"/>
        <v>15.939999999999998</v>
      </c>
      <c r="J16" s="22">
        <f t="shared" si="0"/>
        <v>74.34</v>
      </c>
    </row>
    <row r="17" spans="1:10" ht="15.75" thickBot="1" x14ac:dyDescent="0.3">
      <c r="A17" t="s">
        <v>13</v>
      </c>
      <c r="D17" s="19"/>
    </row>
    <row r="18" spans="1:10" ht="30" x14ac:dyDescent="0.25">
      <c r="A18" s="2" t="s">
        <v>0</v>
      </c>
      <c r="B18" s="3" t="s">
        <v>1</v>
      </c>
      <c r="C18" s="3" t="s">
        <v>2</v>
      </c>
      <c r="D18" s="20" t="s">
        <v>3</v>
      </c>
      <c r="E18" s="3" t="s">
        <v>4</v>
      </c>
      <c r="F18" s="10" t="s">
        <v>5</v>
      </c>
      <c r="G18" s="3" t="s">
        <v>6</v>
      </c>
      <c r="H18" s="3" t="s">
        <v>7</v>
      </c>
      <c r="I18" s="3" t="s">
        <v>8</v>
      </c>
      <c r="J18" s="21" t="s">
        <v>9</v>
      </c>
    </row>
    <row r="19" spans="1:10" ht="30" x14ac:dyDescent="0.25">
      <c r="A19" s="4" t="s">
        <v>10</v>
      </c>
      <c r="B19" s="15" t="s">
        <v>17</v>
      </c>
      <c r="C19" s="1" t="s">
        <v>26</v>
      </c>
      <c r="D19" s="15" t="s">
        <v>27</v>
      </c>
      <c r="E19" s="1">
        <v>120</v>
      </c>
      <c r="F19" s="11">
        <v>42.43</v>
      </c>
      <c r="G19" s="1">
        <v>151.69999999999999</v>
      </c>
      <c r="H19" s="1">
        <v>16</v>
      </c>
      <c r="I19" s="1">
        <v>7</v>
      </c>
      <c r="J19" s="5">
        <v>5.3</v>
      </c>
    </row>
    <row r="20" spans="1:10" x14ac:dyDescent="0.25">
      <c r="A20" s="4"/>
      <c r="B20" s="15" t="s">
        <v>22</v>
      </c>
      <c r="C20" s="1">
        <v>40</v>
      </c>
      <c r="D20" s="16" t="s">
        <v>28</v>
      </c>
      <c r="E20" s="1">
        <v>180</v>
      </c>
      <c r="F20" s="1">
        <v>18.47</v>
      </c>
      <c r="G20" s="1">
        <v>178.2</v>
      </c>
      <c r="H20" s="1">
        <v>3.42</v>
      </c>
      <c r="I20" s="1">
        <v>9.5399999999999991</v>
      </c>
      <c r="J20" s="5">
        <v>19.62</v>
      </c>
    </row>
    <row r="21" spans="1:10" hidden="1" x14ac:dyDescent="0.25">
      <c r="A21" s="4"/>
      <c r="B21" s="1" t="s">
        <v>20</v>
      </c>
      <c r="C21" s="1"/>
      <c r="D21" s="15"/>
      <c r="E21" s="1"/>
      <c r="F21" s="1"/>
      <c r="G21" s="1"/>
      <c r="H21" s="1"/>
      <c r="I21" s="1"/>
      <c r="J21" s="5"/>
    </row>
    <row r="22" spans="1:10" x14ac:dyDescent="0.25">
      <c r="A22" s="4"/>
      <c r="B22" s="1" t="s">
        <v>21</v>
      </c>
      <c r="C22" s="1" t="s">
        <v>29</v>
      </c>
      <c r="D22" s="15" t="s">
        <v>30</v>
      </c>
      <c r="E22" s="1">
        <v>200</v>
      </c>
      <c r="F22" s="1">
        <v>6.5</v>
      </c>
      <c r="G22" s="1">
        <v>101.2</v>
      </c>
      <c r="H22" s="1">
        <v>0.4</v>
      </c>
      <c r="I22" s="1">
        <v>0.1</v>
      </c>
      <c r="J22" s="5">
        <v>24.8</v>
      </c>
    </row>
    <row r="23" spans="1:10" x14ac:dyDescent="0.25">
      <c r="A23" s="4"/>
      <c r="B23" s="1" t="s">
        <v>11</v>
      </c>
      <c r="C23" s="1"/>
      <c r="D23" s="16" t="s">
        <v>31</v>
      </c>
      <c r="E23" s="1">
        <v>50</v>
      </c>
      <c r="F23" s="1">
        <v>3.2</v>
      </c>
      <c r="G23" s="1">
        <v>106.8</v>
      </c>
      <c r="H23" s="1">
        <v>3.8</v>
      </c>
      <c r="I23" s="1">
        <v>1</v>
      </c>
      <c r="J23" s="5">
        <v>23.35</v>
      </c>
    </row>
    <row r="24" spans="1:10" x14ac:dyDescent="0.25">
      <c r="A24" s="4"/>
      <c r="B24" s="1" t="s">
        <v>11</v>
      </c>
      <c r="C24" s="1"/>
      <c r="D24" s="16" t="s">
        <v>32</v>
      </c>
      <c r="E24" s="1">
        <v>30</v>
      </c>
      <c r="F24" s="1">
        <v>2.4</v>
      </c>
      <c r="G24" s="1">
        <v>49.62</v>
      </c>
      <c r="H24" s="1">
        <v>1.98</v>
      </c>
      <c r="I24" s="1">
        <v>0.36</v>
      </c>
      <c r="J24" s="5">
        <v>10.26</v>
      </c>
    </row>
    <row r="25" spans="1:10" hidden="1" x14ac:dyDescent="0.25">
      <c r="A25" s="4"/>
      <c r="B25" s="1"/>
      <c r="C25" s="1"/>
      <c r="D25" s="16"/>
      <c r="E25" s="1"/>
      <c r="F25" s="11"/>
      <c r="G25" s="1"/>
      <c r="H25" s="1"/>
      <c r="I25" s="1"/>
      <c r="J25" s="5"/>
    </row>
    <row r="26" spans="1:10" hidden="1" x14ac:dyDescent="0.25">
      <c r="A26" s="12"/>
      <c r="B26" s="13"/>
      <c r="C26" s="13"/>
      <c r="D26" s="17"/>
      <c r="E26" s="13"/>
      <c r="F26" s="23"/>
      <c r="G26" s="13"/>
      <c r="H26" s="13"/>
      <c r="I26" s="13"/>
      <c r="J26" s="14"/>
    </row>
    <row r="27" spans="1:10" ht="15.75" thickBot="1" x14ac:dyDescent="0.3">
      <c r="A27" s="6"/>
      <c r="B27" s="7"/>
      <c r="C27" s="7"/>
      <c r="D27" s="18"/>
      <c r="E27" s="7"/>
      <c r="F27" s="9">
        <f>F19+F20+F21+F22+F23+F24+F25+F26</f>
        <v>73.000000000000014</v>
      </c>
      <c r="G27" s="9">
        <f>G19+G20+G22+G23+G24+G25+G26</f>
        <v>587.52</v>
      </c>
      <c r="H27" s="9">
        <f t="shared" ref="H27:J27" si="1">H19+H20+H22+H23+H24+H25</f>
        <v>25.6</v>
      </c>
      <c r="I27" s="9">
        <f t="shared" si="1"/>
        <v>18</v>
      </c>
      <c r="J27" s="9">
        <f t="shared" si="1"/>
        <v>83.33</v>
      </c>
    </row>
    <row r="28" spans="1:10" x14ac:dyDescent="0.25">
      <c r="D28" s="19"/>
    </row>
    <row r="29" spans="1:10" ht="15.75" thickBot="1" x14ac:dyDescent="0.3">
      <c r="A29" t="s">
        <v>14</v>
      </c>
      <c r="D29" s="19"/>
    </row>
    <row r="30" spans="1:10" ht="30" x14ac:dyDescent="0.25">
      <c r="A30" s="2" t="s">
        <v>10</v>
      </c>
      <c r="B30" s="15" t="s">
        <v>17</v>
      </c>
      <c r="C30" s="1" t="s">
        <v>26</v>
      </c>
      <c r="D30" s="15" t="s">
        <v>27</v>
      </c>
      <c r="E30" s="1">
        <v>120</v>
      </c>
      <c r="F30" s="11">
        <v>42.43</v>
      </c>
      <c r="G30" s="1">
        <v>151.69999999999999</v>
      </c>
      <c r="H30" s="1">
        <v>16</v>
      </c>
      <c r="I30" s="1">
        <v>7</v>
      </c>
      <c r="J30" s="5">
        <v>5.3</v>
      </c>
    </row>
    <row r="31" spans="1:10" x14ac:dyDescent="0.25">
      <c r="A31" s="4"/>
      <c r="B31" s="15" t="s">
        <v>22</v>
      </c>
      <c r="C31" s="1">
        <v>40</v>
      </c>
      <c r="D31" s="16" t="s">
        <v>28</v>
      </c>
      <c r="E31" s="1">
        <v>180</v>
      </c>
      <c r="F31" s="1">
        <v>18.47</v>
      </c>
      <c r="G31" s="1">
        <v>178.2</v>
      </c>
      <c r="H31" s="1">
        <v>3.42</v>
      </c>
      <c r="I31" s="1">
        <v>9.5399999999999991</v>
      </c>
      <c r="J31" s="5">
        <v>19.62</v>
      </c>
    </row>
    <row r="32" spans="1:10" hidden="1" x14ac:dyDescent="0.25">
      <c r="A32" s="4"/>
      <c r="B32" s="1" t="s">
        <v>20</v>
      </c>
      <c r="C32" s="1"/>
      <c r="D32" s="15"/>
      <c r="E32" s="1"/>
      <c r="F32" s="1"/>
      <c r="G32" s="1"/>
      <c r="H32" s="1"/>
      <c r="I32" s="1"/>
      <c r="J32" s="5"/>
    </row>
    <row r="33" spans="1:10" x14ac:dyDescent="0.25">
      <c r="A33" s="4"/>
      <c r="B33" s="1" t="s">
        <v>21</v>
      </c>
      <c r="C33" s="1" t="s">
        <v>29</v>
      </c>
      <c r="D33" s="15" t="s">
        <v>30</v>
      </c>
      <c r="E33" s="1">
        <v>200</v>
      </c>
      <c r="F33" s="1">
        <v>6.5</v>
      </c>
      <c r="G33" s="1">
        <v>101.2</v>
      </c>
      <c r="H33" s="1">
        <v>0.4</v>
      </c>
      <c r="I33" s="1">
        <v>0.1</v>
      </c>
      <c r="J33" s="5">
        <v>24.8</v>
      </c>
    </row>
    <row r="34" spans="1:10" x14ac:dyDescent="0.25">
      <c r="A34" s="4"/>
      <c r="B34" s="1" t="s">
        <v>11</v>
      </c>
      <c r="C34" s="1"/>
      <c r="D34" s="16" t="s">
        <v>31</v>
      </c>
      <c r="E34" s="1">
        <v>50</v>
      </c>
      <c r="F34" s="1">
        <v>3.2</v>
      </c>
      <c r="G34" s="1">
        <v>106.8</v>
      </c>
      <c r="H34" s="1">
        <v>3.8</v>
      </c>
      <c r="I34" s="1">
        <v>1</v>
      </c>
      <c r="J34" s="5">
        <v>23.35</v>
      </c>
    </row>
    <row r="35" spans="1:10" x14ac:dyDescent="0.25">
      <c r="A35" s="4"/>
      <c r="B35" s="1" t="s">
        <v>11</v>
      </c>
      <c r="C35" s="1"/>
      <c r="D35" s="16" t="s">
        <v>32</v>
      </c>
      <c r="E35" s="1">
        <v>30</v>
      </c>
      <c r="F35" s="1">
        <v>2.4</v>
      </c>
      <c r="G35" s="1">
        <v>49.62</v>
      </c>
      <c r="H35" s="1">
        <v>1.98</v>
      </c>
      <c r="I35" s="1">
        <v>0.36</v>
      </c>
      <c r="J35" s="5">
        <v>10.26</v>
      </c>
    </row>
    <row r="36" spans="1:10" hidden="1" x14ac:dyDescent="0.25">
      <c r="A36" s="4"/>
      <c r="B36" s="1"/>
      <c r="C36" s="1"/>
      <c r="D36" s="17"/>
      <c r="E36" s="13"/>
      <c r="F36" s="11"/>
      <c r="G36" s="13"/>
      <c r="H36" s="13"/>
      <c r="I36" s="13"/>
      <c r="J36" s="14"/>
    </row>
    <row r="37" spans="1:10" ht="15.75" thickBot="1" x14ac:dyDescent="0.3">
      <c r="A37" s="6"/>
      <c r="B37" s="7"/>
      <c r="C37" s="7"/>
      <c r="D37" s="18"/>
      <c r="E37" s="7"/>
      <c r="F37" s="9">
        <f>F29+F30+F31+F32+F33+F34+F35+F36</f>
        <v>73.000000000000014</v>
      </c>
      <c r="G37" s="9">
        <f t="shared" ref="G37:J37" si="2">G29+G30+G31+G32+G33+G34+G35+G36</f>
        <v>587.52</v>
      </c>
      <c r="H37" s="9">
        <f t="shared" si="2"/>
        <v>25.6</v>
      </c>
      <c r="I37" s="9">
        <f t="shared" si="2"/>
        <v>18</v>
      </c>
      <c r="J37" s="9">
        <f t="shared" si="2"/>
        <v>83.33</v>
      </c>
    </row>
    <row r="38" spans="1:10" x14ac:dyDescent="0.25">
      <c r="A38" t="s">
        <v>15</v>
      </c>
      <c r="D38" s="19"/>
    </row>
    <row r="39" spans="1:10" ht="15.75" thickBot="1" x14ac:dyDescent="0.3">
      <c r="D39" s="19"/>
    </row>
    <row r="40" spans="1:10" x14ac:dyDescent="0.25">
      <c r="A40" s="2" t="s">
        <v>10</v>
      </c>
      <c r="B40" s="3" t="s">
        <v>22</v>
      </c>
      <c r="C40" s="3" t="s">
        <v>33</v>
      </c>
      <c r="D40" s="20" t="s">
        <v>34</v>
      </c>
      <c r="E40" s="3">
        <v>100</v>
      </c>
      <c r="F40" s="3">
        <v>25</v>
      </c>
      <c r="G40" s="3">
        <v>14.2</v>
      </c>
      <c r="H40" s="3">
        <v>0.8</v>
      </c>
      <c r="I40" s="3">
        <v>0.2</v>
      </c>
      <c r="J40" s="3">
        <v>2.5</v>
      </c>
    </row>
    <row r="41" spans="1:10" ht="30" x14ac:dyDescent="0.25">
      <c r="A41" s="4"/>
      <c r="B41" s="15" t="s">
        <v>23</v>
      </c>
      <c r="C41" s="1"/>
      <c r="D41" s="15" t="s">
        <v>35</v>
      </c>
      <c r="E41" s="1">
        <v>200</v>
      </c>
      <c r="F41" s="1">
        <v>20</v>
      </c>
      <c r="G41" s="1">
        <v>216.4</v>
      </c>
      <c r="H41" s="1">
        <v>9.26</v>
      </c>
      <c r="I41" s="1">
        <v>15</v>
      </c>
      <c r="J41" s="5">
        <v>33.200000000000003</v>
      </c>
    </row>
    <row r="42" spans="1:10" x14ac:dyDescent="0.25">
      <c r="A42" s="4"/>
      <c r="B42" s="15" t="s">
        <v>25</v>
      </c>
      <c r="C42" s="1" t="s">
        <v>36</v>
      </c>
      <c r="D42" s="16" t="s">
        <v>37</v>
      </c>
      <c r="E42" s="1">
        <v>200</v>
      </c>
      <c r="F42" s="1">
        <v>8</v>
      </c>
      <c r="G42" s="1">
        <v>97.92</v>
      </c>
      <c r="H42" s="1">
        <v>4.38</v>
      </c>
      <c r="I42" s="1">
        <v>3.46</v>
      </c>
      <c r="J42" s="5">
        <v>12.5</v>
      </c>
    </row>
    <row r="43" spans="1:10" hidden="1" x14ac:dyDescent="0.25">
      <c r="A43" s="4"/>
      <c r="B43" s="15" t="s">
        <v>17</v>
      </c>
      <c r="C43" s="16"/>
      <c r="D43" s="16"/>
      <c r="E43" s="1"/>
      <c r="F43" s="1"/>
      <c r="G43" s="1"/>
      <c r="H43" s="1"/>
      <c r="I43" s="1"/>
      <c r="J43" s="5"/>
    </row>
    <row r="44" spans="1:10" hidden="1" x14ac:dyDescent="0.25">
      <c r="A44" s="4"/>
      <c r="B44" s="1"/>
      <c r="C44" s="1"/>
      <c r="D44" s="15"/>
      <c r="E44" s="1"/>
      <c r="F44" s="1"/>
      <c r="G44" s="1"/>
      <c r="H44" s="1"/>
      <c r="I44" s="1"/>
      <c r="J44" s="5"/>
    </row>
    <row r="45" spans="1:10" x14ac:dyDescent="0.25">
      <c r="A45" s="4"/>
      <c r="B45" s="15" t="s">
        <v>11</v>
      </c>
      <c r="C45" s="1"/>
      <c r="D45" s="16" t="s">
        <v>38</v>
      </c>
      <c r="E45" s="1">
        <v>42</v>
      </c>
      <c r="F45" s="1">
        <v>2.68</v>
      </c>
      <c r="G45" s="1">
        <v>89</v>
      </c>
      <c r="H45" s="1">
        <v>3.19</v>
      </c>
      <c r="I45" s="1">
        <v>1</v>
      </c>
      <c r="J45" s="5">
        <v>19</v>
      </c>
    </row>
    <row r="46" spans="1:10" x14ac:dyDescent="0.25">
      <c r="A46" s="4"/>
      <c r="B46" s="15" t="s">
        <v>11</v>
      </c>
      <c r="C46" s="1"/>
      <c r="D46" s="16" t="s">
        <v>32</v>
      </c>
      <c r="E46" s="1">
        <v>30</v>
      </c>
      <c r="F46" s="1">
        <v>2.4</v>
      </c>
      <c r="G46" s="1">
        <v>69</v>
      </c>
      <c r="H46" s="1">
        <v>1</v>
      </c>
      <c r="I46" s="1">
        <v>1</v>
      </c>
      <c r="J46" s="5">
        <v>10</v>
      </c>
    </row>
    <row r="47" spans="1:10" x14ac:dyDescent="0.25">
      <c r="A47" s="4"/>
      <c r="B47" s="1" t="s">
        <v>12</v>
      </c>
      <c r="C47" s="1"/>
      <c r="D47" s="16" t="s">
        <v>39</v>
      </c>
      <c r="E47" s="1">
        <v>200</v>
      </c>
      <c r="F47" s="1">
        <v>29</v>
      </c>
      <c r="G47" s="1">
        <v>185</v>
      </c>
      <c r="H47" s="1">
        <v>5</v>
      </c>
      <c r="I47" s="1">
        <v>48</v>
      </c>
      <c r="J47" s="5">
        <v>18.18</v>
      </c>
    </row>
    <row r="48" spans="1:10" hidden="1" x14ac:dyDescent="0.25">
      <c r="A48" s="4"/>
      <c r="B48" s="1"/>
      <c r="C48" s="1"/>
      <c r="D48" s="16"/>
      <c r="E48" s="1"/>
      <c r="F48" s="1"/>
      <c r="G48" s="1"/>
      <c r="H48" s="1"/>
      <c r="I48" s="1"/>
      <c r="J48" s="5"/>
    </row>
    <row r="49" spans="1:10" hidden="1" x14ac:dyDescent="0.25">
      <c r="A49" s="4"/>
      <c r="B49" s="1"/>
      <c r="C49" s="1"/>
      <c r="D49" s="16"/>
      <c r="E49" s="1"/>
      <c r="F49" s="1"/>
      <c r="G49" s="1"/>
      <c r="H49" s="1"/>
      <c r="I49" s="1"/>
      <c r="J49" s="5"/>
    </row>
    <row r="50" spans="1:10" ht="15.75" thickBot="1" x14ac:dyDescent="0.3">
      <c r="A50" s="4"/>
      <c r="B50" s="1"/>
      <c r="C50" s="1"/>
      <c r="D50" s="16"/>
      <c r="E50" s="1"/>
      <c r="F50" s="9">
        <f>F40+F41+F42+F43+F44+F45+F46+F47+F48+F49</f>
        <v>87.08</v>
      </c>
      <c r="G50" s="13">
        <f t="shared" ref="G50:J50" si="3">G39+G40+G41+G42+G43+G44+G45+G46+G47+G48+G49</f>
        <v>671.52</v>
      </c>
      <c r="H50" s="13">
        <f t="shared" si="3"/>
        <v>23.630000000000003</v>
      </c>
      <c r="I50" s="13">
        <f t="shared" si="3"/>
        <v>68.66</v>
      </c>
      <c r="J50" s="13">
        <f t="shared" si="3"/>
        <v>95.38</v>
      </c>
    </row>
    <row r="51" spans="1:10" hidden="1" x14ac:dyDescent="0.25">
      <c r="A51" s="4"/>
      <c r="B51" s="1"/>
      <c r="C51" s="1"/>
      <c r="D51" s="16"/>
      <c r="E51" s="1"/>
      <c r="F51" s="1"/>
      <c r="G51" s="1"/>
      <c r="H51" s="1"/>
      <c r="I51" s="1"/>
      <c r="J51" s="5"/>
    </row>
    <row r="52" spans="1:10" x14ac:dyDescent="0.25">
      <c r="A52" s="4" t="s">
        <v>16</v>
      </c>
      <c r="B52" s="1" t="s">
        <v>17</v>
      </c>
      <c r="C52" s="1"/>
      <c r="D52" s="15"/>
      <c r="E52" s="1"/>
      <c r="F52" s="1"/>
      <c r="G52" s="1"/>
      <c r="H52" s="1"/>
      <c r="I52" s="1"/>
      <c r="J52" s="5"/>
    </row>
    <row r="53" spans="1:10" x14ac:dyDescent="0.25">
      <c r="A53" s="4"/>
      <c r="B53" s="15" t="s">
        <v>22</v>
      </c>
      <c r="C53" s="1" t="s">
        <v>40</v>
      </c>
      <c r="D53" s="16" t="s">
        <v>41</v>
      </c>
      <c r="E53" s="1">
        <v>250</v>
      </c>
      <c r="F53" s="1">
        <v>21.89</v>
      </c>
      <c r="G53" s="1">
        <v>93.35</v>
      </c>
      <c r="H53" s="1">
        <v>2.25</v>
      </c>
      <c r="I53" s="1">
        <v>3.27</v>
      </c>
      <c r="J53" s="5">
        <v>13.75</v>
      </c>
    </row>
    <row r="54" spans="1:10" ht="30" x14ac:dyDescent="0.25">
      <c r="A54" s="4"/>
      <c r="B54" s="15" t="s">
        <v>22</v>
      </c>
      <c r="C54" s="1" t="s">
        <v>26</v>
      </c>
      <c r="D54" s="15" t="s">
        <v>27</v>
      </c>
      <c r="E54" s="1">
        <v>120</v>
      </c>
      <c r="F54" s="11">
        <v>33.43</v>
      </c>
      <c r="G54" s="1">
        <v>151.69999999999999</v>
      </c>
      <c r="H54" s="1">
        <v>16</v>
      </c>
      <c r="I54" s="1">
        <v>7</v>
      </c>
      <c r="J54" s="5">
        <v>5.3</v>
      </c>
    </row>
    <row r="55" spans="1:10" x14ac:dyDescent="0.25">
      <c r="A55" s="4"/>
      <c r="B55" s="1" t="s">
        <v>22</v>
      </c>
      <c r="C55" s="1">
        <v>40</v>
      </c>
      <c r="D55" s="16" t="s">
        <v>28</v>
      </c>
      <c r="E55" s="1">
        <v>180</v>
      </c>
      <c r="F55" s="1">
        <v>18.47</v>
      </c>
      <c r="G55" s="1">
        <v>178.2</v>
      </c>
      <c r="H55" s="1">
        <v>3.42</v>
      </c>
      <c r="I55" s="1">
        <v>9.5399999999999991</v>
      </c>
      <c r="J55" s="5">
        <v>19.62</v>
      </c>
    </row>
    <row r="56" spans="1:10" x14ac:dyDescent="0.25">
      <c r="A56" s="4"/>
      <c r="B56" s="1" t="s">
        <v>23</v>
      </c>
      <c r="C56" s="1" t="s">
        <v>29</v>
      </c>
      <c r="D56" s="15" t="s">
        <v>30</v>
      </c>
      <c r="E56" s="1">
        <v>200</v>
      </c>
      <c r="F56" s="1">
        <v>6.5</v>
      </c>
      <c r="G56" s="1">
        <v>101.2</v>
      </c>
      <c r="H56" s="1">
        <v>0.4</v>
      </c>
      <c r="I56" s="1">
        <v>0.1</v>
      </c>
      <c r="J56" s="5">
        <v>24.8</v>
      </c>
    </row>
    <row r="57" spans="1:10" hidden="1" x14ac:dyDescent="0.25">
      <c r="A57" s="4"/>
      <c r="B57" s="1" t="s">
        <v>25</v>
      </c>
      <c r="C57" s="1"/>
      <c r="D57" s="16"/>
      <c r="E57" s="1"/>
      <c r="F57" s="1"/>
      <c r="G57" s="1"/>
      <c r="H57" s="1"/>
      <c r="I57" s="1"/>
      <c r="J57" s="5"/>
    </row>
    <row r="58" spans="1:10" x14ac:dyDescent="0.25">
      <c r="A58" s="4"/>
      <c r="B58" s="1" t="s">
        <v>11</v>
      </c>
      <c r="C58" s="1"/>
      <c r="D58" s="16" t="s">
        <v>38</v>
      </c>
      <c r="E58" s="1">
        <v>70</v>
      </c>
      <c r="F58" s="1">
        <v>4.8</v>
      </c>
      <c r="G58" s="1">
        <v>149.52000000000001</v>
      </c>
      <c r="H58" s="1">
        <v>5.32</v>
      </c>
      <c r="I58" s="1">
        <v>0.63</v>
      </c>
      <c r="J58" s="5">
        <v>32.69</v>
      </c>
    </row>
    <row r="59" spans="1:10" x14ac:dyDescent="0.25">
      <c r="A59" s="4"/>
      <c r="B59" s="15" t="s">
        <v>11</v>
      </c>
      <c r="C59" s="1"/>
      <c r="D59" s="16" t="s">
        <v>32</v>
      </c>
      <c r="E59" s="1">
        <v>50</v>
      </c>
      <c r="F59" s="1">
        <v>4</v>
      </c>
      <c r="G59" s="1">
        <v>82.7</v>
      </c>
      <c r="H59" s="1">
        <v>3.3</v>
      </c>
      <c r="I59" s="1">
        <v>0.6</v>
      </c>
      <c r="J59" s="5">
        <v>17.100000000000001</v>
      </c>
    </row>
    <row r="60" spans="1:10" hidden="1" x14ac:dyDescent="0.25">
      <c r="A60" s="12"/>
      <c r="B60" s="1" t="s">
        <v>12</v>
      </c>
      <c r="C60" s="13"/>
      <c r="D60" s="17"/>
      <c r="E60" s="13"/>
      <c r="F60" s="13"/>
      <c r="G60" s="13"/>
      <c r="H60" s="13"/>
      <c r="I60" s="13"/>
      <c r="J60" s="14"/>
    </row>
    <row r="61" spans="1:10" hidden="1" x14ac:dyDescent="0.25">
      <c r="A61" s="12"/>
      <c r="B61" s="13"/>
      <c r="C61" s="13"/>
      <c r="D61" s="17"/>
      <c r="E61" s="13"/>
      <c r="F61" s="13"/>
      <c r="G61" s="13"/>
      <c r="H61" s="13"/>
      <c r="I61" s="13"/>
      <c r="J61" s="14"/>
    </row>
    <row r="62" spans="1:10" hidden="1" x14ac:dyDescent="0.25">
      <c r="A62" s="12"/>
      <c r="B62" s="13"/>
      <c r="C62" s="13"/>
      <c r="D62" s="17"/>
      <c r="E62" s="13"/>
      <c r="F62" s="13"/>
      <c r="G62" s="13"/>
      <c r="H62" s="13"/>
      <c r="I62" s="13"/>
      <c r="J62" s="14"/>
    </row>
    <row r="63" spans="1:10" x14ac:dyDescent="0.25">
      <c r="A63" s="12"/>
      <c r="B63" s="13"/>
      <c r="C63" s="13"/>
      <c r="D63" s="17"/>
      <c r="E63" s="13"/>
      <c r="F63" s="13">
        <f>F52+F53+F54+F55+F56+F57+F58+F59+F60+F61+F62</f>
        <v>89.089999999999989</v>
      </c>
      <c r="G63" s="13">
        <f t="shared" ref="G63:J63" si="4">G52+G53+G54+G55+G56+G57+G58+G59+G60+G61+G62</f>
        <v>756.67000000000007</v>
      </c>
      <c r="H63" s="13">
        <f t="shared" si="4"/>
        <v>30.69</v>
      </c>
      <c r="I63" s="13">
        <f t="shared" si="4"/>
        <v>21.14</v>
      </c>
      <c r="J63" s="13">
        <f t="shared" si="4"/>
        <v>113.25999999999999</v>
      </c>
    </row>
    <row r="64" spans="1:10" ht="15.75" thickBot="1" x14ac:dyDescent="0.3">
      <c r="A64" s="6"/>
      <c r="B64" s="7"/>
      <c r="C64" s="7"/>
      <c r="D64" s="18"/>
      <c r="E64" s="7"/>
      <c r="F64" s="7">
        <f>F50+F63</f>
        <v>176.17</v>
      </c>
      <c r="G64" s="7">
        <f t="shared" ref="G64:J64" si="5">G50+G63</f>
        <v>1428.19</v>
      </c>
      <c r="H64" s="7">
        <f t="shared" si="5"/>
        <v>54.320000000000007</v>
      </c>
      <c r="I64" s="7">
        <f t="shared" si="5"/>
        <v>89.8</v>
      </c>
      <c r="J64" s="7">
        <f t="shared" si="5"/>
        <v>208.64</v>
      </c>
    </row>
    <row r="65" spans="1:10" ht="15.75" thickBot="1" x14ac:dyDescent="0.3">
      <c r="A65" t="s">
        <v>24</v>
      </c>
      <c r="D65" s="19"/>
    </row>
    <row r="66" spans="1:10" ht="15.75" hidden="1" thickBot="1" x14ac:dyDescent="0.3">
      <c r="D66" s="19"/>
    </row>
    <row r="67" spans="1:10" x14ac:dyDescent="0.25">
      <c r="A67" s="2" t="s">
        <v>10</v>
      </c>
      <c r="B67" s="3" t="s">
        <v>22</v>
      </c>
      <c r="C67" s="3" t="s">
        <v>33</v>
      </c>
      <c r="D67" s="20" t="s">
        <v>34</v>
      </c>
      <c r="E67" s="3">
        <v>60</v>
      </c>
      <c r="F67" s="3">
        <v>15</v>
      </c>
      <c r="G67" s="3">
        <v>8.4700000000000006</v>
      </c>
      <c r="H67" s="3">
        <v>0.52</v>
      </c>
      <c r="I67" s="3">
        <v>0.08</v>
      </c>
      <c r="J67" s="3">
        <v>1.5</v>
      </c>
    </row>
    <row r="68" spans="1:10" ht="30" x14ac:dyDescent="0.25">
      <c r="A68" s="4"/>
      <c r="B68" s="15" t="s">
        <v>23</v>
      </c>
      <c r="C68" s="1"/>
      <c r="D68" s="15" t="s">
        <v>35</v>
      </c>
      <c r="E68" s="1">
        <v>200</v>
      </c>
      <c r="F68" s="1">
        <v>20</v>
      </c>
      <c r="G68" s="1">
        <v>216.4</v>
      </c>
      <c r="H68" s="1">
        <v>9.26</v>
      </c>
      <c r="I68" s="1">
        <v>15</v>
      </c>
      <c r="J68" s="5">
        <v>33.200000000000003</v>
      </c>
    </row>
    <row r="69" spans="1:10" x14ac:dyDescent="0.25">
      <c r="A69" s="4"/>
      <c r="B69" s="15" t="s">
        <v>25</v>
      </c>
      <c r="C69" s="1" t="s">
        <v>36</v>
      </c>
      <c r="D69" s="16" t="s">
        <v>37</v>
      </c>
      <c r="E69" s="1">
        <v>200</v>
      </c>
      <c r="F69" s="1">
        <v>8</v>
      </c>
      <c r="G69" s="1">
        <v>97.92</v>
      </c>
      <c r="H69" s="1">
        <v>4.38</v>
      </c>
      <c r="I69" s="1">
        <v>3.46</v>
      </c>
      <c r="J69" s="5">
        <v>12.5</v>
      </c>
    </row>
    <row r="70" spans="1:10" hidden="1" x14ac:dyDescent="0.25">
      <c r="A70" s="4"/>
      <c r="B70" s="15" t="s">
        <v>17</v>
      </c>
      <c r="C70" s="16"/>
      <c r="D70" s="16"/>
      <c r="E70" s="1"/>
      <c r="F70" s="1"/>
      <c r="G70" s="1"/>
      <c r="H70" s="1"/>
      <c r="I70" s="1"/>
      <c r="J70" s="5"/>
    </row>
    <row r="71" spans="1:10" hidden="1" x14ac:dyDescent="0.25">
      <c r="A71" s="4"/>
      <c r="B71" s="1"/>
      <c r="C71" s="1"/>
      <c r="D71" s="15"/>
      <c r="E71" s="1"/>
      <c r="F71" s="1"/>
      <c r="G71" s="1"/>
      <c r="H71" s="1"/>
      <c r="I71" s="1"/>
      <c r="J71" s="5"/>
    </row>
    <row r="72" spans="1:10" x14ac:dyDescent="0.25">
      <c r="A72" s="4"/>
      <c r="B72" s="15" t="s">
        <v>11</v>
      </c>
      <c r="C72" s="1"/>
      <c r="D72" s="16" t="s">
        <v>38</v>
      </c>
      <c r="E72" s="1">
        <v>30</v>
      </c>
      <c r="F72" s="1">
        <v>2.5</v>
      </c>
      <c r="G72" s="1">
        <v>64.08</v>
      </c>
      <c r="H72" s="1">
        <v>2.2799999999999998</v>
      </c>
      <c r="I72" s="1">
        <v>0.27</v>
      </c>
      <c r="J72" s="5">
        <v>14.01</v>
      </c>
    </row>
    <row r="73" spans="1:10" x14ac:dyDescent="0.25">
      <c r="A73" s="4"/>
      <c r="B73" s="15" t="s">
        <v>11</v>
      </c>
      <c r="C73" s="1"/>
      <c r="D73" s="16" t="s">
        <v>32</v>
      </c>
      <c r="E73" s="1">
        <v>20</v>
      </c>
      <c r="F73" s="1">
        <v>1.6</v>
      </c>
      <c r="G73" s="1">
        <v>33.08</v>
      </c>
      <c r="H73" s="1">
        <v>1.32</v>
      </c>
      <c r="I73" s="1">
        <v>0.24</v>
      </c>
      <c r="J73" s="5">
        <v>6.84</v>
      </c>
    </row>
    <row r="74" spans="1:10" x14ac:dyDescent="0.25">
      <c r="A74" s="4"/>
      <c r="B74" s="1" t="s">
        <v>12</v>
      </c>
      <c r="C74" s="1"/>
      <c r="D74" s="16" t="s">
        <v>39</v>
      </c>
      <c r="E74" s="1">
        <v>200</v>
      </c>
      <c r="F74" s="1">
        <v>29</v>
      </c>
      <c r="G74" s="1">
        <v>185</v>
      </c>
      <c r="H74" s="1">
        <v>5</v>
      </c>
      <c r="I74" s="1">
        <v>48</v>
      </c>
      <c r="J74" s="5">
        <v>18.18</v>
      </c>
    </row>
    <row r="75" spans="1:10" hidden="1" x14ac:dyDescent="0.25">
      <c r="A75" s="4"/>
      <c r="B75" s="1"/>
      <c r="C75" s="1"/>
      <c r="D75" s="16"/>
      <c r="E75" s="1"/>
      <c r="F75" s="1"/>
      <c r="G75" s="1"/>
      <c r="H75" s="1"/>
      <c r="I75" s="1"/>
      <c r="J75" s="5"/>
    </row>
    <row r="76" spans="1:10" hidden="1" x14ac:dyDescent="0.25">
      <c r="A76" s="4"/>
      <c r="B76" s="1"/>
      <c r="C76" s="1"/>
      <c r="D76" s="16"/>
      <c r="E76" s="1"/>
      <c r="F76" s="1"/>
      <c r="G76" s="1"/>
      <c r="H76" s="1"/>
      <c r="I76" s="1"/>
      <c r="J76" s="5"/>
    </row>
    <row r="77" spans="1:10" ht="15.75" thickBot="1" x14ac:dyDescent="0.3">
      <c r="A77" s="4"/>
      <c r="B77" s="1"/>
      <c r="C77" s="1"/>
      <c r="D77" s="16"/>
      <c r="E77" s="1"/>
      <c r="F77" s="9">
        <f>F67+F68+F69+F70+F71+F72+F73+F74+F75+F76</f>
        <v>76.099999999999994</v>
      </c>
      <c r="G77" s="13">
        <f t="shared" ref="G77:J77" si="6">G66+G67+G68+G69+G70+G71+G72+G73+G74+G75+G76</f>
        <v>604.95000000000005</v>
      </c>
      <c r="H77" s="13">
        <f t="shared" si="6"/>
        <v>22.76</v>
      </c>
      <c r="I77" s="13">
        <f t="shared" si="6"/>
        <v>67.05</v>
      </c>
      <c r="J77" s="13">
        <f t="shared" si="6"/>
        <v>86.22999999999999</v>
      </c>
    </row>
    <row r="78" spans="1:10" hidden="1" x14ac:dyDescent="0.25">
      <c r="A78" s="4"/>
      <c r="B78" s="1"/>
      <c r="C78" s="1"/>
      <c r="D78" s="16"/>
      <c r="E78" s="1"/>
      <c r="F78" s="1"/>
      <c r="G78" s="1"/>
      <c r="H78" s="1"/>
      <c r="I78" s="1"/>
      <c r="J78" s="5"/>
    </row>
    <row r="79" spans="1:10" x14ac:dyDescent="0.25">
      <c r="A79" s="4" t="s">
        <v>16</v>
      </c>
      <c r="B79" s="1" t="s">
        <v>17</v>
      </c>
      <c r="C79" s="1"/>
      <c r="D79" s="15"/>
      <c r="E79" s="1"/>
      <c r="F79" s="1"/>
      <c r="G79" s="1"/>
      <c r="H79" s="1"/>
      <c r="I79" s="1"/>
      <c r="J79" s="5"/>
    </row>
    <row r="80" spans="1:10" x14ac:dyDescent="0.25">
      <c r="A80" s="4"/>
      <c r="B80" s="15" t="s">
        <v>22</v>
      </c>
      <c r="C80" s="1" t="s">
        <v>40</v>
      </c>
      <c r="D80" s="16" t="s">
        <v>41</v>
      </c>
      <c r="E80" s="1">
        <v>250</v>
      </c>
      <c r="F80" s="1">
        <v>18.45</v>
      </c>
      <c r="G80" s="1">
        <v>93.35</v>
      </c>
      <c r="H80" s="1">
        <v>2.25</v>
      </c>
      <c r="I80" s="1">
        <v>3.27</v>
      </c>
      <c r="J80" s="5">
        <v>13.75</v>
      </c>
    </row>
    <row r="81" spans="1:10" ht="30" x14ac:dyDescent="0.25">
      <c r="A81" s="4"/>
      <c r="B81" s="15" t="s">
        <v>22</v>
      </c>
      <c r="C81" s="1" t="s">
        <v>26</v>
      </c>
      <c r="D81" s="15" t="s">
        <v>27</v>
      </c>
      <c r="E81" s="1">
        <v>120</v>
      </c>
      <c r="F81" s="11">
        <v>30.39</v>
      </c>
      <c r="G81" s="1">
        <v>151.69999999999999</v>
      </c>
      <c r="H81" s="1">
        <v>16</v>
      </c>
      <c r="I81" s="1">
        <v>7</v>
      </c>
      <c r="J81" s="5">
        <v>5.3</v>
      </c>
    </row>
    <row r="82" spans="1:10" x14ac:dyDescent="0.25">
      <c r="A82" s="4"/>
      <c r="B82" s="1" t="s">
        <v>22</v>
      </c>
      <c r="C82" s="1">
        <v>40</v>
      </c>
      <c r="D82" s="16" t="s">
        <v>28</v>
      </c>
      <c r="E82" s="1">
        <v>180</v>
      </c>
      <c r="F82" s="1">
        <v>18.47</v>
      </c>
      <c r="G82" s="1">
        <v>178.2</v>
      </c>
      <c r="H82" s="1">
        <v>3.42</v>
      </c>
      <c r="I82" s="1">
        <v>9.5399999999999991</v>
      </c>
      <c r="J82" s="5">
        <v>19.62</v>
      </c>
    </row>
    <row r="83" spans="1:10" x14ac:dyDescent="0.25">
      <c r="A83" s="4"/>
      <c r="B83" s="1" t="s">
        <v>23</v>
      </c>
      <c r="C83" s="1" t="s">
        <v>29</v>
      </c>
      <c r="D83" s="15" t="s">
        <v>30</v>
      </c>
      <c r="E83" s="1">
        <v>200</v>
      </c>
      <c r="F83" s="1">
        <v>6.5</v>
      </c>
      <c r="G83" s="1">
        <v>101.2</v>
      </c>
      <c r="H83" s="1">
        <v>0.4</v>
      </c>
      <c r="I83" s="1">
        <v>0.1</v>
      </c>
      <c r="J83" s="5">
        <v>24.8</v>
      </c>
    </row>
    <row r="84" spans="1:10" hidden="1" x14ac:dyDescent="0.25">
      <c r="A84" s="4"/>
      <c r="B84" s="1" t="s">
        <v>25</v>
      </c>
      <c r="C84" s="1"/>
      <c r="D84" s="16"/>
      <c r="E84" s="1"/>
      <c r="F84" s="1"/>
      <c r="G84" s="1"/>
      <c r="H84" s="1"/>
      <c r="I84" s="1"/>
      <c r="J84" s="5"/>
    </row>
    <row r="85" spans="1:10" x14ac:dyDescent="0.25">
      <c r="A85" s="4"/>
      <c r="B85" s="1" t="s">
        <v>11</v>
      </c>
      <c r="C85" s="1"/>
      <c r="D85" s="16" t="s">
        <v>38</v>
      </c>
      <c r="E85" s="1">
        <v>60</v>
      </c>
      <c r="F85" s="1">
        <v>3.84</v>
      </c>
      <c r="G85" s="1">
        <v>128.16</v>
      </c>
      <c r="H85" s="1">
        <v>4.5599999999999996</v>
      </c>
      <c r="I85" s="1">
        <v>0.54</v>
      </c>
      <c r="J85" s="5">
        <v>28.02</v>
      </c>
    </row>
    <row r="86" spans="1:10" x14ac:dyDescent="0.25">
      <c r="A86" s="4"/>
      <c r="B86" s="15" t="s">
        <v>11</v>
      </c>
      <c r="C86" s="1"/>
      <c r="D86" s="16" t="s">
        <v>32</v>
      </c>
      <c r="E86" s="1">
        <v>30</v>
      </c>
      <c r="F86" s="1">
        <v>2.4</v>
      </c>
      <c r="G86" s="1">
        <v>49.62</v>
      </c>
      <c r="H86" s="1">
        <v>1.98</v>
      </c>
      <c r="I86" s="1">
        <v>0.36</v>
      </c>
      <c r="J86" s="5">
        <v>10.26</v>
      </c>
    </row>
    <row r="87" spans="1:10" hidden="1" x14ac:dyDescent="0.25">
      <c r="A87" s="12"/>
      <c r="B87" s="13"/>
      <c r="C87" s="13"/>
      <c r="D87" s="17"/>
      <c r="E87" s="13"/>
      <c r="F87" s="13"/>
      <c r="G87" s="13"/>
      <c r="H87" s="13"/>
      <c r="I87" s="13"/>
      <c r="J87" s="14"/>
    </row>
    <row r="88" spans="1:10" hidden="1" x14ac:dyDescent="0.25">
      <c r="A88" s="12"/>
      <c r="B88" s="13"/>
      <c r="C88" s="13"/>
      <c r="D88" s="17"/>
      <c r="E88" s="13"/>
      <c r="F88" s="13"/>
      <c r="G88" s="13"/>
      <c r="H88" s="13"/>
      <c r="I88" s="13"/>
      <c r="J88" s="14"/>
    </row>
    <row r="89" spans="1:10" hidden="1" x14ac:dyDescent="0.25">
      <c r="A89" s="12"/>
      <c r="B89" s="13"/>
      <c r="C89" s="13"/>
      <c r="D89" s="17"/>
      <c r="E89" s="13"/>
      <c r="F89" s="13"/>
      <c r="G89" s="13"/>
      <c r="H89" s="13"/>
      <c r="I89" s="13"/>
      <c r="J89" s="14"/>
    </row>
    <row r="90" spans="1:10" x14ac:dyDescent="0.25">
      <c r="A90" s="12"/>
      <c r="B90" s="13"/>
      <c r="C90" s="13"/>
      <c r="D90" s="17"/>
      <c r="E90" s="13"/>
      <c r="F90" s="1">
        <f>F79+F80+F81+F82+F83+F84+F85+F86+F87+F88+F89</f>
        <v>80.050000000000011</v>
      </c>
      <c r="G90" s="1">
        <f t="shared" ref="G90:J90" si="7">G79+G80+G81+G82+G83+G84+G85+G86+G87+G88+G89</f>
        <v>702.23</v>
      </c>
      <c r="H90" s="1">
        <f t="shared" si="7"/>
        <v>28.61</v>
      </c>
      <c r="I90" s="1">
        <f t="shared" si="7"/>
        <v>20.81</v>
      </c>
      <c r="J90" s="1">
        <f t="shared" si="7"/>
        <v>101.75</v>
      </c>
    </row>
    <row r="91" spans="1:10" ht="15.75" thickBot="1" x14ac:dyDescent="0.3">
      <c r="A91" s="6"/>
      <c r="B91" s="7"/>
      <c r="C91" s="7"/>
      <c r="D91" s="18"/>
      <c r="E91" s="7"/>
      <c r="F91" s="9">
        <f>F77+F90</f>
        <v>156.15</v>
      </c>
      <c r="G91" s="7">
        <f t="shared" ref="G91:J91" si="8">G76+G90</f>
        <v>702.23</v>
      </c>
      <c r="H91" s="7">
        <f t="shared" si="8"/>
        <v>28.61</v>
      </c>
      <c r="I91" s="7">
        <f t="shared" si="8"/>
        <v>20.81</v>
      </c>
      <c r="J91" s="7">
        <f t="shared" si="8"/>
        <v>101.75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0" sqref="C4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2023-05-15T03:44:39Z</dcterms:modified>
</cp:coreProperties>
</file>